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100" l="1"/>
  <c r="G195"/>
  <c r="I195"/>
  <c r="J119"/>
  <c r="H119"/>
  <c r="H138"/>
  <c r="J138"/>
  <c r="H157"/>
  <c r="J157"/>
  <c r="H176"/>
  <c r="J176"/>
  <c r="H195"/>
  <c r="J195"/>
  <c r="I100"/>
  <c r="G100"/>
  <c r="J100"/>
  <c r="H100"/>
  <c r="J81"/>
  <c r="F81"/>
  <c r="G81"/>
  <c r="I81"/>
  <c r="H81"/>
  <c r="J62"/>
  <c r="I62"/>
  <c r="F62"/>
  <c r="G62"/>
  <c r="F43"/>
  <c r="J43"/>
  <c r="I43"/>
  <c r="H43"/>
  <c r="G43"/>
  <c r="F119"/>
  <c r="F138"/>
  <c r="F157"/>
  <c r="F176"/>
  <c r="F195"/>
  <c r="I24"/>
  <c r="F24"/>
  <c r="J24"/>
  <c r="H24"/>
  <c r="G24"/>
  <c r="G196" l="1"/>
  <c r="I196"/>
  <c r="F196"/>
  <c r="H196"/>
  <c r="J196"/>
</calcChain>
</file>

<file path=xl/sharedStrings.xml><?xml version="1.0" encoding="utf-8"?>
<sst xmlns="http://schemas.openxmlformats.org/spreadsheetml/2006/main" count="243" uniqueCount="109">
  <si>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</si>
  <si>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</si>
  <si>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</si>
  <si>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</si>
  <si>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</si>
  <si>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</si>
  <si>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</si>
  <si>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</si>
  <si>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</si>
  <si>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</si>
  <si>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</si>
  <si>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</si>
  <si>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</si>
  <si>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</si>
  <si>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</si>
  <si>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</si>
  <si>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</si>
  <si>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</si>
  <si>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</si>
  <si>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</si>
  <si>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</si>
  <si>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</si>
  <si>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</si>
  <si>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</si>
  <si>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</si>
  <si>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</si>
  <si>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</si>
  <si>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</si>
  <si>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</si>
  <si>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</si>
  <si>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</si>
  <si>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</si>
  <si>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структурное подразделение КОГОБУ ШОВЗ г.Кирово-Чепецк</t>
  </si>
  <si>
    <t>директор КОГБУ для детей-сирот «ЦПД с. Бурмакино Кирово- Чепецкого района»</t>
  </si>
  <si>
    <t>Перминов П.А.</t>
  </si>
  <si>
    <t xml:space="preserve">Завтрак 2 </t>
  </si>
  <si>
    <t>выпечка</t>
  </si>
  <si>
    <t>Пирожок печеный с яблоком</t>
  </si>
  <si>
    <t>Какао с молоком 2 в 1</t>
  </si>
  <si>
    <t>Салат из белокочанной капусты</t>
  </si>
  <si>
    <t>Суп картофельный с клёцками на мк/б</t>
  </si>
  <si>
    <t>Тефтели (1 вариант)</t>
  </si>
  <si>
    <t>Каша рисовая рассыпчатая</t>
  </si>
  <si>
    <t>Компот из сухофруктов</t>
  </si>
  <si>
    <t>Хлеб ржаной</t>
  </si>
  <si>
    <t>Завтрак 2</t>
  </si>
  <si>
    <t>Булочка "Домашняя"</t>
  </si>
  <si>
    <t>Молоко кипячёное</t>
  </si>
  <si>
    <t>Салат из свежих огурцов</t>
  </si>
  <si>
    <t>Борщ с капустой и картофелем со сметаной на мк/б</t>
  </si>
  <si>
    <t>Сосиски, сардельки отварные</t>
  </si>
  <si>
    <t xml:space="preserve"> Макаронные изделия отварные</t>
  </si>
  <si>
    <t>Соус томатный</t>
  </si>
  <si>
    <t>Компот из кураги</t>
  </si>
  <si>
    <t>Завтрак2</t>
  </si>
  <si>
    <t>конд.изд.</t>
  </si>
  <si>
    <t>Вафли</t>
  </si>
  <si>
    <t>Чай с молоком и с сахаром</t>
  </si>
  <si>
    <t>ТК</t>
  </si>
  <si>
    <t>Свежий помидор  (порция)</t>
  </si>
  <si>
    <t xml:space="preserve">Рассольник  ленинградский со сметаной на мк\б </t>
  </si>
  <si>
    <t>Котлета</t>
  </si>
  <si>
    <t>Соус молочный</t>
  </si>
  <si>
    <t>Каша гречневая рассыпчатая</t>
  </si>
  <si>
    <t>Компот из изюма</t>
  </si>
  <si>
    <t>Пирожок печеный с повидлом</t>
  </si>
  <si>
    <t>Сок фруктовый</t>
  </si>
  <si>
    <t>Огурец соленый (порциями)</t>
  </si>
  <si>
    <t>Щи из свежей капусты с картофелемсо сметаной на мясном бульоне</t>
  </si>
  <si>
    <t>Зразы"Школьные"</t>
  </si>
  <si>
    <t>Рис с овощами</t>
  </si>
  <si>
    <t>Соус сметанный с томатом</t>
  </si>
  <si>
    <t>Напиток апельсиновый</t>
  </si>
  <si>
    <t>8 3</t>
  </si>
  <si>
    <t>Булочка "Розовая"</t>
  </si>
  <si>
    <t>Молоко кипяченое</t>
  </si>
  <si>
    <t>Салат из свежих помидоров и огурцов</t>
  </si>
  <si>
    <t>Суп-лапша домашняя с курой</t>
  </si>
  <si>
    <t>Гуляш</t>
  </si>
  <si>
    <t>Пюре картофельное</t>
  </si>
  <si>
    <t>Напиток из плодов шиповника</t>
  </si>
  <si>
    <t>хлеб черн</t>
  </si>
  <si>
    <t>Пирожок печеный с капустой</t>
  </si>
  <si>
    <t>Чай с лимоном</t>
  </si>
  <si>
    <t>Салат из свежих помидоров</t>
  </si>
  <si>
    <t>Уха с крупой</t>
  </si>
  <si>
    <t>Рулет с луком и яйцом</t>
  </si>
  <si>
    <t>Картофель отварной с маслом</t>
  </si>
  <si>
    <t>Компот из яблок</t>
  </si>
  <si>
    <t>Свежий помидор (порция)</t>
  </si>
  <si>
    <t>Борщ с капустой и картофелем со сметаной на м\б</t>
  </si>
  <si>
    <t>Рыба, тушеная в томате с овощами</t>
  </si>
  <si>
    <t>Макаронные изделия отварные</t>
  </si>
  <si>
    <t>Шанежка наливная</t>
  </si>
  <si>
    <t>Салат из свежих огурцов и помидор</t>
  </si>
  <si>
    <t>Щи из свежей капусты с картофелем со сметаной на м/б</t>
  </si>
  <si>
    <t>Запеканка картофельная с мясом с соусом</t>
  </si>
  <si>
    <t>Компот из апельсинов</t>
  </si>
  <si>
    <t>Конфеты</t>
  </si>
  <si>
    <t>Суп картофельный протёртый с гренками с курой</t>
  </si>
  <si>
    <t>Фрикадельки из говядины , тушеные в соусе</t>
  </si>
  <si>
    <t>Компот из  сухофруктов</t>
  </si>
  <si>
    <t xml:space="preserve"> </t>
  </si>
  <si>
    <t>10.11.2023 г.</t>
  </si>
  <si>
    <t>Напиток лимонный</t>
  </si>
  <si>
    <t>Огурцы свежие(порция)</t>
  </si>
  <si>
    <t>Суп из овощей на м/б со сметаной</t>
  </si>
  <si>
    <t>Шницель</t>
  </si>
  <si>
    <t>12-18 лет</t>
  </si>
</sst>
</file>

<file path=xl/styles.xml><?xml version="1.0" encoding="utf-8"?>
<styleSheet xmlns="http://schemas.openxmlformats.org/spreadsheetml/2006/main">
  <numFmts count="3">
    <numFmt numFmtId="164" formatCode="[$-419]0"/>
    <numFmt numFmtId="165" formatCode="[$-419]General"/>
    <numFmt numFmtId="166" formatCode="[$-419]0.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165" fontId="11" fillId="0" borderId="2" xfId="1" applyNumberFormat="1" applyFont="1" applyBorder="1" applyAlignment="1">
      <alignment horizontal="left" vertical="center" wrapText="1"/>
    </xf>
    <xf numFmtId="164" fontId="11" fillId="4" borderId="1" xfId="1" applyNumberFormat="1" applyFont="1" applyFill="1" applyBorder="1" applyAlignment="1">
      <alignment horizontal="center" vertical="center" wrapText="1"/>
    </xf>
    <xf numFmtId="164" fontId="11" fillId="4" borderId="2" xfId="1" applyNumberFormat="1" applyFont="1" applyFill="1" applyBorder="1" applyAlignment="1">
      <alignment horizontal="center" vertical="center" wrapText="1"/>
    </xf>
    <xf numFmtId="166" fontId="11" fillId="4" borderId="1" xfId="1" applyNumberFormat="1" applyFont="1" applyFill="1" applyBorder="1" applyAlignment="1"/>
    <xf numFmtId="166" fontId="11" fillId="4" borderId="15" xfId="1" applyNumberFormat="1" applyFont="1" applyFill="1" applyBorder="1" applyAlignment="1"/>
    <xf numFmtId="166" fontId="11" fillId="4" borderId="2" xfId="1" applyNumberFormat="1" applyFont="1" applyFill="1" applyBorder="1" applyAlignment="1">
      <alignment vertical="center"/>
    </xf>
    <xf numFmtId="166" fontId="11" fillId="4" borderId="17" xfId="1" applyNumberFormat="1" applyFont="1" applyFill="1" applyBorder="1" applyAlignment="1">
      <alignment vertical="center"/>
    </xf>
    <xf numFmtId="166" fontId="11" fillId="4" borderId="2" xfId="1" applyNumberFormat="1" applyFont="1" applyFill="1" applyBorder="1" applyAlignment="1"/>
    <xf numFmtId="166" fontId="11" fillId="4" borderId="17" xfId="1" applyNumberFormat="1" applyFont="1" applyFill="1" applyBorder="1" applyAlignment="1"/>
    <xf numFmtId="165" fontId="11" fillId="4" borderId="1" xfId="1" applyNumberFormat="1" applyFont="1" applyFill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/>
    </xf>
    <xf numFmtId="165" fontId="11" fillId="4" borderId="2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6" fontId="11" fillId="4" borderId="4" xfId="1" applyNumberFormat="1" applyFont="1" applyFill="1" applyBorder="1" applyAlignment="1"/>
    <xf numFmtId="166" fontId="11" fillId="4" borderId="2" xfId="1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R195" sqref="R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7" t="s">
        <v>32</v>
      </c>
      <c r="D1" s="68"/>
      <c r="E1" s="68"/>
      <c r="F1" s="13" t="s">
        <v>15</v>
      </c>
      <c r="G1" s="2" t="s">
        <v>16</v>
      </c>
      <c r="H1" s="69" t="s">
        <v>33</v>
      </c>
      <c r="I1" s="69"/>
      <c r="J1" s="69"/>
      <c r="K1" s="69"/>
    </row>
    <row r="2" spans="1:11" ht="18">
      <c r="A2" s="36" t="s">
        <v>6</v>
      </c>
      <c r="C2" s="2"/>
      <c r="G2" s="2" t="s">
        <v>17</v>
      </c>
      <c r="H2" s="69" t="s">
        <v>34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108</v>
      </c>
      <c r="G3" s="2" t="s">
        <v>102</v>
      </c>
      <c r="H3" s="70" t="s">
        <v>103</v>
      </c>
      <c r="I3" s="70"/>
      <c r="J3" s="70"/>
      <c r="K3" s="70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31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35</v>
      </c>
      <c r="D6" s="5" t="s">
        <v>36</v>
      </c>
      <c r="E6" s="40" t="s">
        <v>37</v>
      </c>
      <c r="F6" s="41">
        <v>100</v>
      </c>
      <c r="G6" s="62">
        <v>6.1</v>
      </c>
      <c r="H6" s="62">
        <v>5.3</v>
      </c>
      <c r="I6" s="62">
        <v>44</v>
      </c>
      <c r="J6" s="41">
        <v>252</v>
      </c>
      <c r="K6" s="42">
        <v>264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19</v>
      </c>
      <c r="E8" s="43" t="s">
        <v>38</v>
      </c>
      <c r="F8" s="44">
        <v>200</v>
      </c>
      <c r="G8" s="56">
        <v>3.6</v>
      </c>
      <c r="H8" s="56">
        <v>3.3</v>
      </c>
      <c r="I8" s="56">
        <v>13.7</v>
      </c>
      <c r="J8" s="44">
        <v>98</v>
      </c>
      <c r="K8" s="45">
        <v>306</v>
      </c>
    </row>
    <row r="9" spans="1:11" ht="15">
      <c r="A9" s="24"/>
      <c r="B9" s="16"/>
      <c r="C9" s="11"/>
      <c r="D9" s="7"/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>
      <c r="A13" s="25"/>
      <c r="B13" s="18"/>
      <c r="C13" s="8"/>
      <c r="D13" s="19" t="s">
        <v>30</v>
      </c>
      <c r="E13" s="9"/>
      <c r="F13" s="20">
        <f>SUM(F6:F12)</f>
        <v>300</v>
      </c>
      <c r="G13" s="20">
        <f t="shared" ref="G13:J13" si="0">SUM(G6:G12)</f>
        <v>9.6999999999999993</v>
      </c>
      <c r="H13" s="20">
        <f t="shared" si="0"/>
        <v>8.6</v>
      </c>
      <c r="I13" s="20">
        <f t="shared" si="0"/>
        <v>57.7</v>
      </c>
      <c r="J13" s="20">
        <f t="shared" si="0"/>
        <v>350</v>
      </c>
      <c r="K13" s="26"/>
    </row>
    <row r="14" spans="1:11" ht="15">
      <c r="A14" s="27">
        <f>A6</f>
        <v>1</v>
      </c>
      <c r="B14" s="14">
        <f>B6</f>
        <v>1</v>
      </c>
      <c r="C14" s="10" t="s">
        <v>22</v>
      </c>
      <c r="D14" s="7" t="s">
        <v>23</v>
      </c>
      <c r="E14" s="48" t="s">
        <v>39</v>
      </c>
      <c r="F14" s="50">
        <v>100</v>
      </c>
      <c r="G14" s="52">
        <v>2.1</v>
      </c>
      <c r="H14" s="52">
        <v>4.5</v>
      </c>
      <c r="I14" s="53">
        <v>10.3</v>
      </c>
      <c r="J14" s="52">
        <v>94</v>
      </c>
      <c r="K14" s="45">
        <v>6</v>
      </c>
    </row>
    <row r="15" spans="1:11" ht="15">
      <c r="A15" s="24">
        <v>1</v>
      </c>
      <c r="B15" s="16">
        <v>1</v>
      </c>
      <c r="C15" s="11"/>
      <c r="D15" s="7" t="s">
        <v>24</v>
      </c>
      <c r="E15" s="49" t="s">
        <v>40</v>
      </c>
      <c r="F15" s="51">
        <v>250</v>
      </c>
      <c r="G15" s="54">
        <v>2.6</v>
      </c>
      <c r="H15" s="54">
        <v>2.7</v>
      </c>
      <c r="I15" s="55">
        <v>15.8</v>
      </c>
      <c r="J15" s="54">
        <v>102</v>
      </c>
      <c r="K15" s="45">
        <v>62</v>
      </c>
    </row>
    <row r="16" spans="1:11" ht="15">
      <c r="A16" s="24"/>
      <c r="B16" s="16"/>
      <c r="C16" s="11"/>
      <c r="D16" s="7" t="s">
        <v>25</v>
      </c>
      <c r="E16" s="49" t="s">
        <v>41</v>
      </c>
      <c r="F16" s="51">
        <v>120</v>
      </c>
      <c r="G16" s="56">
        <v>10.6</v>
      </c>
      <c r="H16" s="56">
        <v>16.7</v>
      </c>
      <c r="I16" s="57">
        <v>14.2</v>
      </c>
      <c r="J16" s="56">
        <v>254</v>
      </c>
      <c r="K16" s="45">
        <v>108</v>
      </c>
    </row>
    <row r="17" spans="1:11" ht="15">
      <c r="A17" s="24"/>
      <c r="B17" s="16"/>
      <c r="C17" s="11"/>
      <c r="D17" s="7" t="s">
        <v>26</v>
      </c>
      <c r="E17" s="49" t="s">
        <v>42</v>
      </c>
      <c r="F17" s="51">
        <v>185</v>
      </c>
      <c r="G17" s="56">
        <v>4.4000000000000004</v>
      </c>
      <c r="H17" s="56">
        <v>4.7</v>
      </c>
      <c r="I17" s="57">
        <v>45</v>
      </c>
      <c r="J17" s="56">
        <v>248</v>
      </c>
      <c r="K17" s="45">
        <v>169</v>
      </c>
    </row>
    <row r="18" spans="1:11" ht="15">
      <c r="A18" s="24"/>
      <c r="B18" s="16"/>
      <c r="C18" s="11"/>
      <c r="D18" s="7" t="s">
        <v>27</v>
      </c>
      <c r="E18" s="49" t="s">
        <v>43</v>
      </c>
      <c r="F18" s="51">
        <v>200</v>
      </c>
      <c r="G18" s="56">
        <v>0.5</v>
      </c>
      <c r="H18" s="56">
        <v>0.1</v>
      </c>
      <c r="I18" s="57">
        <v>30.9</v>
      </c>
      <c r="J18" s="56">
        <v>123</v>
      </c>
      <c r="K18" s="45">
        <v>310</v>
      </c>
    </row>
    <row r="19" spans="1:11" ht="15">
      <c r="A19" s="24"/>
      <c r="B19" s="16"/>
      <c r="C19" s="11"/>
      <c r="D19" s="7" t="s">
        <v>29</v>
      </c>
      <c r="E19" s="49" t="s">
        <v>44</v>
      </c>
      <c r="F19" s="51">
        <v>100</v>
      </c>
      <c r="G19" s="56">
        <v>5.6</v>
      </c>
      <c r="H19" s="56">
        <v>1.2</v>
      </c>
      <c r="I19" s="57">
        <v>38.4</v>
      </c>
      <c r="J19" s="56">
        <v>185</v>
      </c>
      <c r="K19" s="45">
        <v>1.6</v>
      </c>
    </row>
    <row r="20" spans="1:11" ht="15">
      <c r="A20" s="24"/>
      <c r="B20" s="16"/>
      <c r="C20" s="11"/>
      <c r="D20" s="7"/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30</v>
      </c>
      <c r="E23" s="12"/>
      <c r="F23" s="20">
        <f>SUM(F14:F22)</f>
        <v>955</v>
      </c>
      <c r="G23" s="20">
        <f t="shared" ref="G23:J23" si="1">SUM(G14:G22)</f>
        <v>25.800000000000004</v>
      </c>
      <c r="H23" s="20">
        <f t="shared" si="1"/>
        <v>29.9</v>
      </c>
      <c r="I23" s="20">
        <f t="shared" si="1"/>
        <v>154.6</v>
      </c>
      <c r="J23" s="20">
        <f t="shared" si="1"/>
        <v>1006</v>
      </c>
      <c r="K23" s="26"/>
    </row>
    <row r="24" spans="1:11" ht="15.75" thickBot="1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1255</v>
      </c>
      <c r="G24" s="33">
        <f t="shared" ref="G24:J24" si="2">G13+G23</f>
        <v>35.5</v>
      </c>
      <c r="H24" s="33">
        <f t="shared" si="2"/>
        <v>38.5</v>
      </c>
      <c r="I24" s="33">
        <f t="shared" si="2"/>
        <v>212.3</v>
      </c>
      <c r="J24" s="33">
        <f t="shared" si="2"/>
        <v>1356</v>
      </c>
      <c r="K24" s="33"/>
    </row>
    <row r="25" spans="1:11" ht="15">
      <c r="A25" s="15">
        <v>1</v>
      </c>
      <c r="B25" s="16">
        <v>2</v>
      </c>
      <c r="C25" s="23" t="s">
        <v>45</v>
      </c>
      <c r="D25" s="5" t="s">
        <v>36</v>
      </c>
      <c r="E25" s="40" t="s">
        <v>46</v>
      </c>
      <c r="F25" s="41">
        <v>100</v>
      </c>
      <c r="G25" s="41">
        <v>6.9</v>
      </c>
      <c r="H25" s="41">
        <v>10.4</v>
      </c>
      <c r="I25" s="41">
        <v>50.4</v>
      </c>
      <c r="J25" s="41">
        <v>328</v>
      </c>
      <c r="K25" s="42">
        <v>290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19</v>
      </c>
      <c r="E27" s="43" t="s">
        <v>47</v>
      </c>
      <c r="F27" s="44">
        <v>200</v>
      </c>
      <c r="G27" s="44">
        <v>5.7</v>
      </c>
      <c r="H27" s="44">
        <v>5.9</v>
      </c>
      <c r="I27" s="44">
        <v>9</v>
      </c>
      <c r="J27" s="44">
        <v>111</v>
      </c>
      <c r="K27" s="45">
        <v>299</v>
      </c>
    </row>
    <row r="28" spans="1:11" ht="15">
      <c r="A28" s="15"/>
      <c r="B28" s="16"/>
      <c r="C28" s="11"/>
      <c r="D28" s="7"/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>
      <c r="A32" s="17"/>
      <c r="B32" s="18"/>
      <c r="C32" s="8"/>
      <c r="D32" s="19" t="s">
        <v>30</v>
      </c>
      <c r="E32" s="9"/>
      <c r="F32" s="20">
        <f>SUM(F25:F31)</f>
        <v>300</v>
      </c>
      <c r="G32" s="20">
        <f t="shared" ref="G32" si="3">SUM(G25:G31)</f>
        <v>12.600000000000001</v>
      </c>
      <c r="H32" s="20">
        <f t="shared" ref="H32" si="4">SUM(H25:H31)</f>
        <v>16.3</v>
      </c>
      <c r="I32" s="20">
        <f t="shared" ref="I32" si="5">SUM(I25:I31)</f>
        <v>59.4</v>
      </c>
      <c r="J32" s="20">
        <f t="shared" ref="J32" si="6">SUM(J25:J31)</f>
        <v>439</v>
      </c>
      <c r="K32" s="26"/>
    </row>
    <row r="33" spans="1:11" ht="15">
      <c r="A33" s="14">
        <f>A25</f>
        <v>1</v>
      </c>
      <c r="B33" s="14">
        <f>B25</f>
        <v>2</v>
      </c>
      <c r="C33" s="10" t="s">
        <v>22</v>
      </c>
      <c r="D33" s="7" t="s">
        <v>23</v>
      </c>
      <c r="E33" s="48" t="s">
        <v>48</v>
      </c>
      <c r="F33" s="44">
        <v>100</v>
      </c>
      <c r="G33" s="44">
        <v>0.8</v>
      </c>
      <c r="H33" s="44">
        <v>4.5</v>
      </c>
      <c r="I33" s="44">
        <v>3</v>
      </c>
      <c r="J33" s="44">
        <v>58</v>
      </c>
      <c r="K33" s="45">
        <v>14</v>
      </c>
    </row>
    <row r="34" spans="1:11" ht="15">
      <c r="A34" s="15"/>
      <c r="B34" s="16"/>
      <c r="C34" s="11"/>
      <c r="D34" s="7" t="s">
        <v>24</v>
      </c>
      <c r="E34" s="49" t="s">
        <v>49</v>
      </c>
      <c r="F34" s="44">
        <v>260</v>
      </c>
      <c r="G34" s="44">
        <v>2</v>
      </c>
      <c r="H34" s="44">
        <v>5.4</v>
      </c>
      <c r="I34" s="44">
        <v>12.8</v>
      </c>
      <c r="J34" s="44">
        <v>111</v>
      </c>
      <c r="K34" s="45">
        <v>58</v>
      </c>
    </row>
    <row r="35" spans="1:11" ht="15">
      <c r="A35" s="15"/>
      <c r="B35" s="16"/>
      <c r="C35" s="11"/>
      <c r="D35" s="7" t="s">
        <v>25</v>
      </c>
      <c r="E35" s="49" t="s">
        <v>50</v>
      </c>
      <c r="F35" s="44">
        <v>110</v>
      </c>
      <c r="G35" s="44">
        <v>9.8000000000000007</v>
      </c>
      <c r="H35" s="44">
        <v>24.9</v>
      </c>
      <c r="I35" s="44">
        <v>0.8</v>
      </c>
      <c r="J35" s="44">
        <v>267</v>
      </c>
      <c r="K35" s="45">
        <v>131</v>
      </c>
    </row>
    <row r="36" spans="1:11" ht="15">
      <c r="A36" s="15"/>
      <c r="B36" s="16"/>
      <c r="C36" s="11"/>
      <c r="D36" s="7" t="s">
        <v>26</v>
      </c>
      <c r="E36" s="49" t="s">
        <v>51</v>
      </c>
      <c r="F36" s="44">
        <v>185</v>
      </c>
      <c r="G36" s="44">
        <v>6.5</v>
      </c>
      <c r="H36" s="44">
        <v>4.4000000000000004</v>
      </c>
      <c r="I36" s="44">
        <v>40</v>
      </c>
      <c r="J36" s="44">
        <v>233</v>
      </c>
      <c r="K36" s="45">
        <v>227</v>
      </c>
    </row>
    <row r="37" spans="1:11" ht="15">
      <c r="A37" s="15"/>
      <c r="B37" s="16"/>
      <c r="C37" s="11"/>
      <c r="D37" s="7"/>
      <c r="E37" s="49" t="s">
        <v>52</v>
      </c>
      <c r="F37" s="44">
        <v>50</v>
      </c>
      <c r="G37" s="44">
        <v>0.6</v>
      </c>
      <c r="H37" s="44">
        <v>2.2999999999999998</v>
      </c>
      <c r="I37" s="44">
        <v>3.4</v>
      </c>
      <c r="J37" s="44">
        <v>38</v>
      </c>
      <c r="K37" s="45">
        <v>248</v>
      </c>
    </row>
    <row r="38" spans="1:11" ht="15">
      <c r="A38" s="15"/>
      <c r="B38" s="16"/>
      <c r="C38" s="11"/>
      <c r="D38" s="7" t="s">
        <v>27</v>
      </c>
      <c r="E38" s="49" t="s">
        <v>53</v>
      </c>
      <c r="F38" s="44">
        <v>200</v>
      </c>
      <c r="G38" s="44">
        <v>0.5</v>
      </c>
      <c r="H38" s="44">
        <v>0.1</v>
      </c>
      <c r="I38" s="44">
        <v>30.9</v>
      </c>
      <c r="J38" s="44">
        <v>123</v>
      </c>
      <c r="K38" s="45">
        <v>310</v>
      </c>
    </row>
    <row r="39" spans="1:11" ht="15">
      <c r="A39" s="15"/>
      <c r="B39" s="16"/>
      <c r="C39" s="11"/>
      <c r="D39" s="7" t="s">
        <v>29</v>
      </c>
      <c r="E39" s="49" t="s">
        <v>44</v>
      </c>
      <c r="F39" s="44">
        <v>100</v>
      </c>
      <c r="G39" s="44">
        <v>5.6</v>
      </c>
      <c r="H39" s="44">
        <v>1.2</v>
      </c>
      <c r="I39" s="44">
        <v>38.4</v>
      </c>
      <c r="J39" s="44">
        <v>185</v>
      </c>
      <c r="K39" s="45">
        <v>1.6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30</v>
      </c>
      <c r="E42" s="12"/>
      <c r="F42" s="20">
        <f>SUM(F33:F41)</f>
        <v>1005</v>
      </c>
      <c r="G42" s="20">
        <f t="shared" ref="G42" si="7">SUM(G33:G41)</f>
        <v>25.800000000000004</v>
      </c>
      <c r="H42" s="20">
        <f t="shared" ref="H42" si="8">SUM(H33:H41)</f>
        <v>42.8</v>
      </c>
      <c r="I42" s="20">
        <f t="shared" ref="I42" si="9">SUM(I33:I41)</f>
        <v>129.30000000000001</v>
      </c>
      <c r="J42" s="20">
        <f t="shared" ref="J42" si="10">SUM(J33:J41)</f>
        <v>1015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1305</v>
      </c>
      <c r="G43" s="33">
        <f t="shared" ref="G43" si="11">G32+G42</f>
        <v>38.400000000000006</v>
      </c>
      <c r="H43" s="33">
        <f t="shared" ref="H43" si="12">H32+H42</f>
        <v>59.099999999999994</v>
      </c>
      <c r="I43" s="33">
        <f t="shared" ref="I43" si="13">I32+I42</f>
        <v>188.70000000000002</v>
      </c>
      <c r="J43" s="33">
        <f t="shared" ref="J43" si="14">J32+J42</f>
        <v>1454</v>
      </c>
      <c r="K43" s="33"/>
    </row>
    <row r="44" spans="1:11" ht="15">
      <c r="A44" s="21">
        <v>1</v>
      </c>
      <c r="B44" s="22">
        <v>3</v>
      </c>
      <c r="C44" s="23" t="s">
        <v>54</v>
      </c>
      <c r="D44" s="5" t="s">
        <v>55</v>
      </c>
      <c r="E44" s="40" t="s">
        <v>56</v>
      </c>
      <c r="F44" s="41">
        <v>40</v>
      </c>
      <c r="G44" s="41">
        <v>1.3</v>
      </c>
      <c r="H44" s="41">
        <v>10.5</v>
      </c>
      <c r="I44" s="41">
        <v>21.2</v>
      </c>
      <c r="J44" s="41">
        <v>116.8</v>
      </c>
      <c r="K44" s="42" t="s">
        <v>58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19</v>
      </c>
      <c r="E46" s="43" t="s">
        <v>57</v>
      </c>
      <c r="F46" s="44">
        <v>200</v>
      </c>
      <c r="G46" s="44">
        <v>1.6</v>
      </c>
      <c r="H46" s="44">
        <v>1.5</v>
      </c>
      <c r="I46" s="44">
        <v>11.3</v>
      </c>
      <c r="J46" s="44">
        <v>62</v>
      </c>
      <c r="K46" s="45">
        <v>301</v>
      </c>
    </row>
    <row r="47" spans="1:11" ht="15">
      <c r="A47" s="24"/>
      <c r="B47" s="16"/>
      <c r="C47" s="11"/>
      <c r="D47" s="7"/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>
      <c r="A51" s="25"/>
      <c r="B51" s="18"/>
      <c r="C51" s="8"/>
      <c r="D51" s="19" t="s">
        <v>30</v>
      </c>
      <c r="E51" s="9"/>
      <c r="F51" s="20">
        <f>SUM(F44:F50)</f>
        <v>240</v>
      </c>
      <c r="G51" s="20">
        <f t="shared" ref="G51" si="15">SUM(G44:G50)</f>
        <v>2.9000000000000004</v>
      </c>
      <c r="H51" s="20">
        <f t="shared" ref="H51" si="16">SUM(H44:H50)</f>
        <v>12</v>
      </c>
      <c r="I51" s="20">
        <f t="shared" ref="I51" si="17">SUM(I44:I50)</f>
        <v>32.5</v>
      </c>
      <c r="J51" s="20">
        <f t="shared" ref="J51" si="18">SUM(J44:J50)</f>
        <v>178.8</v>
      </c>
      <c r="K51" s="26"/>
    </row>
    <row r="52" spans="1:11" ht="15">
      <c r="A52" s="27">
        <f>A44</f>
        <v>1</v>
      </c>
      <c r="B52" s="14">
        <f>B44</f>
        <v>3</v>
      </c>
      <c r="C52" s="10" t="s">
        <v>22</v>
      </c>
      <c r="D52" s="7" t="s">
        <v>23</v>
      </c>
      <c r="E52" s="48" t="s">
        <v>59</v>
      </c>
      <c r="F52" s="50">
        <v>100</v>
      </c>
      <c r="G52" s="52">
        <v>1.2</v>
      </c>
      <c r="H52" s="52">
        <v>0.2</v>
      </c>
      <c r="I52" s="53">
        <v>3.8</v>
      </c>
      <c r="J52" s="52">
        <v>26</v>
      </c>
      <c r="K52" s="58">
        <v>7.1</v>
      </c>
    </row>
    <row r="53" spans="1:11" ht="15">
      <c r="A53" s="24"/>
      <c r="B53" s="16"/>
      <c r="C53" s="11"/>
      <c r="D53" s="7" t="s">
        <v>24</v>
      </c>
      <c r="E53" s="49" t="s">
        <v>60</v>
      </c>
      <c r="F53" s="51">
        <v>260</v>
      </c>
      <c r="G53" s="54">
        <v>2.4</v>
      </c>
      <c r="H53" s="54">
        <v>5</v>
      </c>
      <c r="I53" s="55">
        <v>15.7</v>
      </c>
      <c r="J53" s="54">
        <v>123</v>
      </c>
      <c r="K53" s="59">
        <v>56</v>
      </c>
    </row>
    <row r="54" spans="1:11" ht="15">
      <c r="A54" s="24"/>
      <c r="B54" s="16"/>
      <c r="C54" s="11"/>
      <c r="D54" s="7" t="s">
        <v>25</v>
      </c>
      <c r="E54" s="49" t="s">
        <v>61</v>
      </c>
      <c r="F54" s="51">
        <v>100</v>
      </c>
      <c r="G54" s="56">
        <v>9.1999999999999993</v>
      </c>
      <c r="H54" s="56">
        <v>9.4</v>
      </c>
      <c r="I54" s="57">
        <v>12.08</v>
      </c>
      <c r="J54" s="56">
        <v>172.5</v>
      </c>
      <c r="K54" s="60">
        <v>99</v>
      </c>
    </row>
    <row r="55" spans="1:11" ht="15">
      <c r="A55" s="24"/>
      <c r="B55" s="16"/>
      <c r="C55" s="11"/>
      <c r="D55" s="7" t="s">
        <v>26</v>
      </c>
      <c r="E55" s="49" t="s">
        <v>62</v>
      </c>
      <c r="F55" s="51">
        <v>50</v>
      </c>
      <c r="G55" s="56">
        <v>1</v>
      </c>
      <c r="H55" s="56">
        <v>2.9</v>
      </c>
      <c r="I55" s="57">
        <v>3.3</v>
      </c>
      <c r="J55" s="56">
        <v>43</v>
      </c>
      <c r="K55" s="60">
        <v>251</v>
      </c>
    </row>
    <row r="56" spans="1:11" ht="15">
      <c r="A56" s="24"/>
      <c r="B56" s="16"/>
      <c r="C56" s="11"/>
      <c r="D56" s="7" t="s">
        <v>27</v>
      </c>
      <c r="E56" s="49" t="s">
        <v>63</v>
      </c>
      <c r="F56" s="51">
        <v>185</v>
      </c>
      <c r="G56" s="56">
        <v>10.6</v>
      </c>
      <c r="H56" s="56">
        <v>6.8</v>
      </c>
      <c r="I56" s="57">
        <v>46.3</v>
      </c>
      <c r="J56" s="56">
        <v>312</v>
      </c>
      <c r="K56" s="61">
        <v>165</v>
      </c>
    </row>
    <row r="57" spans="1:11" ht="15">
      <c r="A57" s="24"/>
      <c r="B57" s="16"/>
      <c r="C57" s="11"/>
      <c r="D57" s="7" t="s">
        <v>28</v>
      </c>
      <c r="E57" s="49" t="s">
        <v>64</v>
      </c>
      <c r="F57" s="51">
        <v>200</v>
      </c>
      <c r="G57" s="56">
        <v>0.5</v>
      </c>
      <c r="H57" s="56">
        <v>0.1</v>
      </c>
      <c r="I57" s="57">
        <v>30.9</v>
      </c>
      <c r="J57" s="56">
        <v>123</v>
      </c>
      <c r="K57" s="60">
        <v>310</v>
      </c>
    </row>
    <row r="58" spans="1:11" ht="15">
      <c r="A58" s="24"/>
      <c r="B58" s="16"/>
      <c r="C58" s="11"/>
      <c r="D58" s="7" t="s">
        <v>29</v>
      </c>
      <c r="E58" s="49" t="s">
        <v>44</v>
      </c>
      <c r="F58" s="51">
        <v>100</v>
      </c>
      <c r="G58" s="56">
        <v>5.6</v>
      </c>
      <c r="H58" s="56">
        <v>1.2</v>
      </c>
      <c r="I58" s="57">
        <v>38.4</v>
      </c>
      <c r="J58" s="56">
        <v>185</v>
      </c>
      <c r="K58" s="60">
        <v>1.6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30</v>
      </c>
      <c r="E61" s="12"/>
      <c r="F61" s="20">
        <f>SUM(F52:F60)</f>
        <v>995</v>
      </c>
      <c r="G61" s="20">
        <f t="shared" ref="G61" si="19">SUM(G52:G60)</f>
        <v>30.5</v>
      </c>
      <c r="H61" s="20">
        <f t="shared" ref="H61" si="20">SUM(H52:H60)</f>
        <v>25.6</v>
      </c>
      <c r="I61" s="20">
        <f t="shared" ref="I61" si="21">SUM(I52:I60)</f>
        <v>150.47999999999999</v>
      </c>
      <c r="J61" s="20">
        <f t="shared" ref="J61" si="22">SUM(J52:J60)</f>
        <v>984.5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1235</v>
      </c>
      <c r="G62" s="33">
        <f t="shared" ref="G62" si="23">G51+G61</f>
        <v>33.4</v>
      </c>
      <c r="H62" s="33">
        <f t="shared" ref="H62" si="24">H51+H61</f>
        <v>37.6</v>
      </c>
      <c r="I62" s="33">
        <f t="shared" ref="I62" si="25">I51+I61</f>
        <v>182.98</v>
      </c>
      <c r="J62" s="33">
        <f t="shared" ref="J62" si="26">J51+J61</f>
        <v>1163.3</v>
      </c>
      <c r="K62" s="33"/>
    </row>
    <row r="63" spans="1:11" ht="15">
      <c r="A63" s="21">
        <v>1</v>
      </c>
      <c r="B63" s="22">
        <v>4</v>
      </c>
      <c r="C63" s="23" t="s">
        <v>18</v>
      </c>
      <c r="D63" s="5" t="s">
        <v>36</v>
      </c>
      <c r="E63" s="40" t="s">
        <v>65</v>
      </c>
      <c r="F63" s="41">
        <v>100</v>
      </c>
      <c r="G63" s="62">
        <v>5.5</v>
      </c>
      <c r="H63" s="62">
        <v>4.7</v>
      </c>
      <c r="I63" s="62">
        <v>56.2</v>
      </c>
      <c r="J63" s="41">
        <v>289</v>
      </c>
      <c r="K63" s="42">
        <v>265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27</v>
      </c>
      <c r="E65" s="43" t="s">
        <v>66</v>
      </c>
      <c r="F65" s="44">
        <v>200</v>
      </c>
      <c r="G65" s="56">
        <v>1</v>
      </c>
      <c r="H65" s="56">
        <v>0.2</v>
      </c>
      <c r="I65" s="56">
        <v>5.8</v>
      </c>
      <c r="J65" s="44">
        <v>30.5</v>
      </c>
      <c r="K65" s="45" t="s">
        <v>58</v>
      </c>
    </row>
    <row r="66" spans="1:11" ht="15">
      <c r="A66" s="24"/>
      <c r="B66" s="16"/>
      <c r="C66" s="11"/>
      <c r="D66" s="7"/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/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.75" thickBot="1">
      <c r="A70" s="25"/>
      <c r="B70" s="18"/>
      <c r="C70" s="8"/>
      <c r="D70" s="19" t="s">
        <v>30</v>
      </c>
      <c r="E70" s="9"/>
      <c r="F70" s="20">
        <f>SUM(F63:F69)</f>
        <v>300</v>
      </c>
      <c r="G70" s="20">
        <f t="shared" ref="G70" si="27">SUM(G63:G69)</f>
        <v>6.5</v>
      </c>
      <c r="H70" s="20">
        <f t="shared" ref="H70" si="28">SUM(H63:H69)</f>
        <v>4.9000000000000004</v>
      </c>
      <c r="I70" s="20">
        <f t="shared" ref="I70" si="29">SUM(I63:I69)</f>
        <v>62</v>
      </c>
      <c r="J70" s="20">
        <f t="shared" ref="J70" si="30">SUM(J63:J69)</f>
        <v>319.5</v>
      </c>
      <c r="K70" s="26"/>
    </row>
    <row r="71" spans="1:11" ht="15">
      <c r="A71" s="27">
        <f>A63</f>
        <v>1</v>
      </c>
      <c r="B71" s="14">
        <f>B63</f>
        <v>4</v>
      </c>
      <c r="C71" s="10" t="s">
        <v>22</v>
      </c>
      <c r="D71" s="7" t="s">
        <v>23</v>
      </c>
      <c r="E71" s="48" t="s">
        <v>67</v>
      </c>
      <c r="F71" s="50">
        <v>100</v>
      </c>
      <c r="G71" s="52">
        <v>0.9</v>
      </c>
      <c r="H71" s="52">
        <v>0.2</v>
      </c>
      <c r="I71" s="53">
        <v>1.8</v>
      </c>
      <c r="J71" s="52">
        <v>14</v>
      </c>
      <c r="K71" s="58">
        <v>7.11</v>
      </c>
    </row>
    <row r="72" spans="1:11" ht="30">
      <c r="A72" s="24"/>
      <c r="B72" s="16"/>
      <c r="C72" s="11"/>
      <c r="D72" s="7" t="s">
        <v>24</v>
      </c>
      <c r="E72" s="49" t="s">
        <v>68</v>
      </c>
      <c r="F72" s="51">
        <v>260</v>
      </c>
      <c r="G72" s="54">
        <v>2</v>
      </c>
      <c r="H72" s="54">
        <v>5.4</v>
      </c>
      <c r="I72" s="55">
        <v>8.8000000000000007</v>
      </c>
      <c r="J72" s="54">
        <v>96</v>
      </c>
      <c r="K72" s="59">
        <v>52</v>
      </c>
    </row>
    <row r="73" spans="1:11" ht="15">
      <c r="A73" s="24"/>
      <c r="B73" s="16"/>
      <c r="C73" s="11"/>
      <c r="D73" s="7" t="s">
        <v>25</v>
      </c>
      <c r="E73" s="49" t="s">
        <v>69</v>
      </c>
      <c r="F73" s="51">
        <v>110</v>
      </c>
      <c r="G73" s="56">
        <v>14</v>
      </c>
      <c r="H73" s="56">
        <v>18.3</v>
      </c>
      <c r="I73" s="57">
        <v>13.1</v>
      </c>
      <c r="J73" s="56">
        <v>279</v>
      </c>
      <c r="K73" s="60">
        <v>105</v>
      </c>
    </row>
    <row r="74" spans="1:11" ht="15">
      <c r="A74" s="24"/>
      <c r="B74" s="16"/>
      <c r="C74" s="11"/>
      <c r="D74" s="7" t="s">
        <v>26</v>
      </c>
      <c r="E74" s="49" t="s">
        <v>70</v>
      </c>
      <c r="F74" s="51">
        <v>200</v>
      </c>
      <c r="G74" s="56">
        <v>2.2999999999999998</v>
      </c>
      <c r="H74" s="56">
        <v>8.4</v>
      </c>
      <c r="I74" s="57">
        <v>21.2</v>
      </c>
      <c r="J74" s="56">
        <v>174</v>
      </c>
      <c r="K74" s="63" t="s">
        <v>73</v>
      </c>
    </row>
    <row r="75" spans="1:11" ht="15">
      <c r="A75" s="24"/>
      <c r="B75" s="16"/>
      <c r="C75" s="11"/>
      <c r="D75" s="7"/>
      <c r="E75" s="49" t="s">
        <v>71</v>
      </c>
      <c r="F75" s="51">
        <v>50</v>
      </c>
      <c r="G75" s="56">
        <v>0.7</v>
      </c>
      <c r="H75" s="56">
        <v>2</v>
      </c>
      <c r="I75" s="57">
        <v>2.9</v>
      </c>
      <c r="J75" s="56">
        <v>33</v>
      </c>
      <c r="K75" s="60">
        <v>250</v>
      </c>
    </row>
    <row r="76" spans="1:11" ht="15">
      <c r="A76" s="24"/>
      <c r="B76" s="16"/>
      <c r="C76" s="11"/>
      <c r="D76" s="7" t="s">
        <v>27</v>
      </c>
      <c r="E76" s="49" t="s">
        <v>72</v>
      </c>
      <c r="F76" s="51">
        <v>200</v>
      </c>
      <c r="G76" s="56">
        <v>0.1</v>
      </c>
      <c r="H76" s="56">
        <v>0</v>
      </c>
      <c r="I76" s="57">
        <v>20.399999999999999</v>
      </c>
      <c r="J76" s="56">
        <v>79</v>
      </c>
      <c r="K76" s="60">
        <v>313</v>
      </c>
    </row>
    <row r="77" spans="1:11" ht="15">
      <c r="A77" s="24"/>
      <c r="B77" s="16"/>
      <c r="C77" s="11"/>
      <c r="D77" s="7" t="s">
        <v>29</v>
      </c>
      <c r="E77" s="49" t="s">
        <v>44</v>
      </c>
      <c r="F77" s="51">
        <v>100</v>
      </c>
      <c r="G77" s="56">
        <v>5.6</v>
      </c>
      <c r="H77" s="56">
        <v>1.2</v>
      </c>
      <c r="I77" s="57">
        <v>38.4</v>
      </c>
      <c r="J77" s="56">
        <v>185</v>
      </c>
      <c r="K77" s="45">
        <v>1.6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30</v>
      </c>
      <c r="E80" s="12"/>
      <c r="F80" s="20">
        <f>SUM(F71:F79)</f>
        <v>1020</v>
      </c>
      <c r="G80" s="20">
        <f t="shared" ref="G80" si="31">SUM(G71:G79)</f>
        <v>25.6</v>
      </c>
      <c r="H80" s="20">
        <f t="shared" ref="H80" si="32">SUM(H71:H79)</f>
        <v>35.500000000000007</v>
      </c>
      <c r="I80" s="20">
        <f t="shared" ref="I80" si="33">SUM(I71:I79)</f>
        <v>106.6</v>
      </c>
      <c r="J80" s="20">
        <f t="shared" ref="J80" si="34">SUM(J71:J79)</f>
        <v>860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1320</v>
      </c>
      <c r="G81" s="33">
        <f t="shared" ref="G81" si="35">G70+G80</f>
        <v>32.1</v>
      </c>
      <c r="H81" s="33">
        <f t="shared" ref="H81" si="36">H70+H80</f>
        <v>40.400000000000006</v>
      </c>
      <c r="I81" s="33">
        <f t="shared" ref="I81" si="37">I70+I80</f>
        <v>168.6</v>
      </c>
      <c r="J81" s="33">
        <f t="shared" ref="J81" si="38">J70+J80</f>
        <v>1179.5</v>
      </c>
      <c r="K81" s="33"/>
    </row>
    <row r="82" spans="1:11" ht="15">
      <c r="A82" s="21">
        <v>1</v>
      </c>
      <c r="B82" s="22">
        <v>5</v>
      </c>
      <c r="C82" s="23" t="s">
        <v>45</v>
      </c>
      <c r="D82" s="5" t="s">
        <v>36</v>
      </c>
      <c r="E82" s="40" t="s">
        <v>74</v>
      </c>
      <c r="F82" s="41">
        <v>80</v>
      </c>
      <c r="G82" s="62">
        <v>6.1</v>
      </c>
      <c r="H82" s="62">
        <v>2.1</v>
      </c>
      <c r="I82" s="62">
        <v>36.6</v>
      </c>
      <c r="J82" s="41">
        <v>196</v>
      </c>
      <c r="K82" s="42">
        <v>293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19</v>
      </c>
      <c r="E84" s="43" t="s">
        <v>75</v>
      </c>
      <c r="F84" s="44">
        <v>200</v>
      </c>
      <c r="G84" s="56">
        <v>5.7</v>
      </c>
      <c r="H84" s="56">
        <v>5.9</v>
      </c>
      <c r="I84" s="56">
        <v>9</v>
      </c>
      <c r="J84" s="44">
        <v>111</v>
      </c>
      <c r="K84" s="45">
        <v>299</v>
      </c>
    </row>
    <row r="85" spans="1:11" ht="15">
      <c r="A85" s="24"/>
      <c r="B85" s="16"/>
      <c r="C85" s="11"/>
      <c r="D85" s="7"/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/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>
      <c r="A89" s="25"/>
      <c r="B89" s="18"/>
      <c r="C89" s="8"/>
      <c r="D89" s="19" t="s">
        <v>30</v>
      </c>
      <c r="E89" s="9"/>
      <c r="F89" s="20">
        <f>SUM(F82:F88)</f>
        <v>280</v>
      </c>
      <c r="G89" s="20">
        <f t="shared" ref="G89" si="39">SUM(G82:G88)</f>
        <v>11.8</v>
      </c>
      <c r="H89" s="20">
        <f t="shared" ref="H89" si="40">SUM(H82:H88)</f>
        <v>8</v>
      </c>
      <c r="I89" s="20">
        <f t="shared" ref="I89" si="41">SUM(I82:I88)</f>
        <v>45.6</v>
      </c>
      <c r="J89" s="20">
        <f t="shared" ref="J89" si="42">SUM(J82:J88)</f>
        <v>307</v>
      </c>
      <c r="K89" s="26"/>
    </row>
    <row r="90" spans="1:11" ht="15">
      <c r="A90" s="27">
        <f>A82</f>
        <v>1</v>
      </c>
      <c r="B90" s="14">
        <f>B82</f>
        <v>5</v>
      </c>
      <c r="C90" s="10" t="s">
        <v>22</v>
      </c>
      <c r="D90" s="7" t="s">
        <v>23</v>
      </c>
      <c r="E90" s="48" t="s">
        <v>76</v>
      </c>
      <c r="F90" s="50">
        <v>100</v>
      </c>
      <c r="G90" s="52">
        <v>0.8</v>
      </c>
      <c r="H90" s="52">
        <v>4.7</v>
      </c>
      <c r="I90" s="53">
        <v>3.7</v>
      </c>
      <c r="J90" s="52">
        <v>63</v>
      </c>
      <c r="K90" s="58">
        <v>15</v>
      </c>
    </row>
    <row r="91" spans="1:11" ht="15">
      <c r="A91" s="24"/>
      <c r="B91" s="16"/>
      <c r="C91" s="11"/>
      <c r="D91" s="7" t="s">
        <v>24</v>
      </c>
      <c r="E91" s="49" t="s">
        <v>77</v>
      </c>
      <c r="F91" s="51">
        <v>250</v>
      </c>
      <c r="G91" s="54">
        <v>2.6</v>
      </c>
      <c r="H91" s="54">
        <v>2.1</v>
      </c>
      <c r="I91" s="55">
        <v>11.6</v>
      </c>
      <c r="J91" s="54">
        <v>78</v>
      </c>
      <c r="K91" s="59">
        <v>66</v>
      </c>
    </row>
    <row r="92" spans="1:11" ht="15">
      <c r="A92" s="24"/>
      <c r="B92" s="16"/>
      <c r="C92" s="11"/>
      <c r="D92" s="7" t="s">
        <v>25</v>
      </c>
      <c r="E92" s="49" t="s">
        <v>78</v>
      </c>
      <c r="F92" s="51">
        <v>120</v>
      </c>
      <c r="G92" s="56">
        <v>14.6</v>
      </c>
      <c r="H92" s="56">
        <v>14.3</v>
      </c>
      <c r="I92" s="57">
        <v>5.0999999999999996</v>
      </c>
      <c r="J92" s="56">
        <v>274</v>
      </c>
      <c r="K92" s="60">
        <v>96</v>
      </c>
    </row>
    <row r="93" spans="1:11" ht="15">
      <c r="A93" s="24"/>
      <c r="B93" s="16"/>
      <c r="C93" s="11"/>
      <c r="D93" s="7" t="s">
        <v>26</v>
      </c>
      <c r="E93" s="49" t="s">
        <v>79</v>
      </c>
      <c r="F93" s="51">
        <v>180</v>
      </c>
      <c r="G93" s="56">
        <v>3.7</v>
      </c>
      <c r="H93" s="56">
        <v>6.3</v>
      </c>
      <c r="I93" s="57">
        <v>23.4</v>
      </c>
      <c r="J93" s="56">
        <v>168</v>
      </c>
      <c r="K93" s="60">
        <v>131</v>
      </c>
    </row>
    <row r="94" spans="1:11" ht="15">
      <c r="A94" s="24"/>
      <c r="B94" s="16"/>
      <c r="C94" s="11"/>
      <c r="D94" s="7" t="s">
        <v>27</v>
      </c>
      <c r="E94" s="49" t="s">
        <v>80</v>
      </c>
      <c r="F94" s="51">
        <v>200</v>
      </c>
      <c r="G94" s="56">
        <v>0.7</v>
      </c>
      <c r="H94" s="56">
        <v>0.3</v>
      </c>
      <c r="I94" s="57">
        <v>29</v>
      </c>
      <c r="J94" s="56">
        <v>127</v>
      </c>
      <c r="K94" s="61">
        <v>319</v>
      </c>
    </row>
    <row r="95" spans="1:11" ht="15">
      <c r="A95" s="24"/>
      <c r="B95" s="16"/>
      <c r="C95" s="11"/>
      <c r="D95" s="7" t="s">
        <v>81</v>
      </c>
      <c r="E95" s="49" t="s">
        <v>44</v>
      </c>
      <c r="F95" s="51">
        <v>100</v>
      </c>
      <c r="G95" s="56">
        <v>5.6</v>
      </c>
      <c r="H95" s="56">
        <v>1.2</v>
      </c>
      <c r="I95" s="57">
        <v>38.4</v>
      </c>
      <c r="J95" s="56">
        <v>185</v>
      </c>
      <c r="K95" s="60">
        <v>1.6</v>
      </c>
    </row>
    <row r="96" spans="1:11" ht="15">
      <c r="A96" s="24"/>
      <c r="B96" s="16"/>
      <c r="C96" s="11"/>
      <c r="D96" s="7"/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30</v>
      </c>
      <c r="E99" s="12"/>
      <c r="F99" s="20">
        <f>SUM(F90:F98)</f>
        <v>950</v>
      </c>
      <c r="G99" s="20">
        <f>SUM(G90:G98)</f>
        <v>28</v>
      </c>
      <c r="H99" s="20">
        <f t="shared" ref="H99" si="43">SUM(H90:H98)</f>
        <v>28.900000000000002</v>
      </c>
      <c r="I99" s="20">
        <f t="shared" ref="I99" si="44">SUM(I90:I98)</f>
        <v>111.19999999999999</v>
      </c>
      <c r="J99" s="20">
        <f t="shared" ref="J99" si="45">SUM(J90:J98)</f>
        <v>895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1230</v>
      </c>
      <c r="G100" s="33">
        <f t="shared" ref="G100" si="46">G89+G99</f>
        <v>39.799999999999997</v>
      </c>
      <c r="H100" s="33">
        <f t="shared" ref="H100" si="47">H89+H99</f>
        <v>36.900000000000006</v>
      </c>
      <c r="I100" s="33">
        <f t="shared" ref="I100" si="48">I89+I99</f>
        <v>156.79999999999998</v>
      </c>
      <c r="J100" s="33">
        <f t="shared" ref="J100" si="49">J89+J99</f>
        <v>1202</v>
      </c>
      <c r="K100" s="33"/>
    </row>
    <row r="101" spans="1:11" ht="15">
      <c r="A101" s="21">
        <v>2</v>
      </c>
      <c r="B101" s="22">
        <v>1</v>
      </c>
      <c r="C101" s="23" t="s">
        <v>45</v>
      </c>
      <c r="D101" s="5" t="s">
        <v>36</v>
      </c>
      <c r="E101" s="40" t="s">
        <v>82</v>
      </c>
      <c r="F101" s="41">
        <v>100</v>
      </c>
      <c r="G101" s="62">
        <v>6.9</v>
      </c>
      <c r="H101" s="62">
        <v>8.1999999999999993</v>
      </c>
      <c r="I101" s="62">
        <v>36</v>
      </c>
      <c r="J101" s="41">
        <v>252</v>
      </c>
      <c r="K101" s="42">
        <v>266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19</v>
      </c>
      <c r="E103" s="43" t="s">
        <v>83</v>
      </c>
      <c r="F103" s="44">
        <v>200</v>
      </c>
      <c r="G103" s="56">
        <v>0.2</v>
      </c>
      <c r="H103" s="56">
        <v>0</v>
      </c>
      <c r="I103" s="56">
        <v>9.3000000000000007</v>
      </c>
      <c r="J103" s="44">
        <v>38</v>
      </c>
      <c r="K103" s="45">
        <v>302</v>
      </c>
    </row>
    <row r="104" spans="1:11" ht="15">
      <c r="A104" s="24"/>
      <c r="B104" s="16"/>
      <c r="C104" s="11"/>
      <c r="D104" s="7"/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/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.75" thickBot="1">
      <c r="A108" s="25"/>
      <c r="B108" s="18"/>
      <c r="C108" s="8"/>
      <c r="D108" s="19" t="s">
        <v>30</v>
      </c>
      <c r="E108" s="9"/>
      <c r="F108" s="20">
        <f>SUM(F101:F107)</f>
        <v>300</v>
      </c>
      <c r="G108" s="20">
        <f t="shared" ref="G108:J108" si="50">SUM(G101:G107)</f>
        <v>7.1000000000000005</v>
      </c>
      <c r="H108" s="20">
        <f t="shared" si="50"/>
        <v>8.1999999999999993</v>
      </c>
      <c r="I108" s="20">
        <f t="shared" si="50"/>
        <v>45.3</v>
      </c>
      <c r="J108" s="20">
        <f t="shared" si="50"/>
        <v>290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22</v>
      </c>
      <c r="D109" s="7" t="s">
        <v>23</v>
      </c>
      <c r="E109" s="48" t="s">
        <v>84</v>
      </c>
      <c r="F109" s="50">
        <v>100</v>
      </c>
      <c r="G109" s="52">
        <v>0.9</v>
      </c>
      <c r="H109" s="52">
        <v>5</v>
      </c>
      <c r="I109" s="53">
        <v>4.8</v>
      </c>
      <c r="J109" s="52">
        <v>71</v>
      </c>
      <c r="K109" s="58">
        <v>13</v>
      </c>
    </row>
    <row r="110" spans="1:11" ht="15">
      <c r="A110" s="24"/>
      <c r="B110" s="16"/>
      <c r="C110" s="11"/>
      <c r="D110" s="7" t="s">
        <v>24</v>
      </c>
      <c r="E110" s="49" t="s">
        <v>85</v>
      </c>
      <c r="F110" s="51">
        <v>250</v>
      </c>
      <c r="G110" s="54">
        <v>10.7</v>
      </c>
      <c r="H110" s="54">
        <v>2.9</v>
      </c>
      <c r="I110" s="55">
        <v>15.1</v>
      </c>
      <c r="J110" s="54">
        <v>135</v>
      </c>
      <c r="K110" s="59">
        <v>70</v>
      </c>
    </row>
    <row r="111" spans="1:11" ht="15">
      <c r="A111" s="24"/>
      <c r="B111" s="16"/>
      <c r="C111" s="11"/>
      <c r="D111" s="7" t="s">
        <v>25</v>
      </c>
      <c r="E111" s="49" t="s">
        <v>86</v>
      </c>
      <c r="F111" s="51">
        <v>120</v>
      </c>
      <c r="G111" s="56">
        <v>15.7</v>
      </c>
      <c r="H111" s="56">
        <v>11</v>
      </c>
      <c r="I111" s="57">
        <v>10.4</v>
      </c>
      <c r="J111" s="56">
        <v>20.8</v>
      </c>
      <c r="K111" s="60">
        <v>123</v>
      </c>
    </row>
    <row r="112" spans="1:11" ht="15">
      <c r="A112" s="24"/>
      <c r="B112" s="16"/>
      <c r="C112" s="11"/>
      <c r="D112" s="7" t="s">
        <v>26</v>
      </c>
      <c r="E112" s="49" t="s">
        <v>87</v>
      </c>
      <c r="F112" s="51">
        <v>205</v>
      </c>
      <c r="G112" s="56">
        <v>4</v>
      </c>
      <c r="H112" s="56">
        <v>4.9000000000000004</v>
      </c>
      <c r="I112" s="57">
        <v>30.1</v>
      </c>
      <c r="J112" s="56">
        <v>189</v>
      </c>
      <c r="K112" s="60">
        <v>129</v>
      </c>
    </row>
    <row r="113" spans="1:11" ht="15">
      <c r="A113" s="24"/>
      <c r="B113" s="16"/>
      <c r="C113" s="11"/>
      <c r="D113" s="7" t="s">
        <v>27</v>
      </c>
      <c r="E113" s="49" t="s">
        <v>88</v>
      </c>
      <c r="F113" s="51">
        <v>200</v>
      </c>
      <c r="G113" s="56">
        <v>0.2</v>
      </c>
      <c r="H113" s="56">
        <v>0.1</v>
      </c>
      <c r="I113" s="57">
        <v>17.2</v>
      </c>
      <c r="J113" s="56">
        <v>70</v>
      </c>
      <c r="K113" s="61">
        <v>311</v>
      </c>
    </row>
    <row r="114" spans="1:11" ht="15">
      <c r="A114" s="24"/>
      <c r="B114" s="16"/>
      <c r="C114" s="11"/>
      <c r="D114" s="7" t="s">
        <v>29</v>
      </c>
      <c r="E114" s="49" t="s">
        <v>44</v>
      </c>
      <c r="F114" s="51">
        <v>100</v>
      </c>
      <c r="G114" s="56">
        <v>5.6</v>
      </c>
      <c r="H114" s="56">
        <v>1.2</v>
      </c>
      <c r="I114" s="57">
        <v>38.4</v>
      </c>
      <c r="J114" s="56">
        <v>185</v>
      </c>
      <c r="K114" s="60">
        <v>1.6</v>
      </c>
    </row>
    <row r="115" spans="1:11" ht="15">
      <c r="A115" s="24"/>
      <c r="B115" s="16"/>
      <c r="C115" s="11"/>
      <c r="D115" s="7"/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30</v>
      </c>
      <c r="E118" s="12"/>
      <c r="F118" s="20">
        <f>SUM(F109:F117)</f>
        <v>975</v>
      </c>
      <c r="G118" s="20">
        <f t="shared" ref="G118:J118" si="51">SUM(G109:G117)</f>
        <v>37.099999999999994</v>
      </c>
      <c r="H118" s="20">
        <f t="shared" si="51"/>
        <v>25.099999999999998</v>
      </c>
      <c r="I118" s="20">
        <f t="shared" si="51"/>
        <v>116</v>
      </c>
      <c r="J118" s="20">
        <f t="shared" si="51"/>
        <v>670.8</v>
      </c>
      <c r="K118" s="26"/>
    </row>
    <row r="119" spans="1:11" ht="15.75" thickBot="1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1275</v>
      </c>
      <c r="G119" s="33">
        <f t="shared" ref="G119" si="52">G108+G118</f>
        <v>44.199999999999996</v>
      </c>
      <c r="H119" s="33">
        <f t="shared" ref="H119" si="53">H108+H118</f>
        <v>33.299999999999997</v>
      </c>
      <c r="I119" s="33">
        <f t="shared" ref="I119" si="54">I108+I118</f>
        <v>161.30000000000001</v>
      </c>
      <c r="J119" s="33">
        <f t="shared" ref="J119" si="55">J108+J118</f>
        <v>960.8</v>
      </c>
      <c r="K119" s="33"/>
    </row>
    <row r="120" spans="1:11" ht="15">
      <c r="A120" s="15">
        <v>2</v>
      </c>
      <c r="B120" s="16">
        <v>2</v>
      </c>
      <c r="C120" s="23" t="s">
        <v>45</v>
      </c>
      <c r="D120" s="5" t="s">
        <v>55</v>
      </c>
      <c r="E120" s="40" t="s">
        <v>56</v>
      </c>
      <c r="F120" s="41">
        <v>40</v>
      </c>
      <c r="G120" s="62">
        <v>1.3</v>
      </c>
      <c r="H120" s="62">
        <v>10.5</v>
      </c>
      <c r="I120" s="62">
        <v>21.2</v>
      </c>
      <c r="J120" s="41">
        <v>116.8</v>
      </c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19</v>
      </c>
      <c r="E122" s="43" t="s">
        <v>38</v>
      </c>
      <c r="F122" s="44">
        <v>200</v>
      </c>
      <c r="G122" s="56">
        <v>3.6</v>
      </c>
      <c r="H122" s="56">
        <v>3.3</v>
      </c>
      <c r="I122" s="56">
        <v>13.7</v>
      </c>
      <c r="J122" s="44">
        <v>98</v>
      </c>
      <c r="K122" s="45"/>
    </row>
    <row r="123" spans="1:11" ht="15">
      <c r="A123" s="15"/>
      <c r="B123" s="16"/>
      <c r="C123" s="11"/>
      <c r="D123" s="7"/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.75" thickBot="1">
      <c r="A127" s="17"/>
      <c r="B127" s="18"/>
      <c r="C127" s="8"/>
      <c r="D127" s="19" t="s">
        <v>30</v>
      </c>
      <c r="E127" s="9"/>
      <c r="F127" s="20">
        <f>SUM(F120:F126)</f>
        <v>240</v>
      </c>
      <c r="G127" s="20">
        <f t="shared" ref="G127:J127" si="56">SUM(G120:G126)</f>
        <v>4.9000000000000004</v>
      </c>
      <c r="H127" s="20">
        <f t="shared" si="56"/>
        <v>13.8</v>
      </c>
      <c r="I127" s="20">
        <f t="shared" si="56"/>
        <v>34.9</v>
      </c>
      <c r="J127" s="20">
        <f t="shared" si="56"/>
        <v>214.8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22</v>
      </c>
      <c r="D128" s="7" t="s">
        <v>23</v>
      </c>
      <c r="E128" s="48" t="s">
        <v>89</v>
      </c>
      <c r="F128" s="50">
        <v>100</v>
      </c>
      <c r="G128" s="52">
        <v>1.2</v>
      </c>
      <c r="H128" s="52">
        <v>0.2</v>
      </c>
      <c r="I128" s="53">
        <v>3.8</v>
      </c>
      <c r="J128" s="52">
        <v>26</v>
      </c>
      <c r="K128" s="58">
        <v>7.1</v>
      </c>
    </row>
    <row r="129" spans="1:11" ht="15">
      <c r="A129" s="15"/>
      <c r="B129" s="16"/>
      <c r="C129" s="11"/>
      <c r="D129" s="7" t="s">
        <v>24</v>
      </c>
      <c r="E129" s="49" t="s">
        <v>90</v>
      </c>
      <c r="F129" s="51">
        <v>260</v>
      </c>
      <c r="G129" s="54">
        <v>2</v>
      </c>
      <c r="H129" s="54">
        <v>5.4</v>
      </c>
      <c r="I129" s="55">
        <v>12.8</v>
      </c>
      <c r="J129" s="54">
        <v>111</v>
      </c>
      <c r="K129" s="59">
        <v>54</v>
      </c>
    </row>
    <row r="130" spans="1:11" ht="15">
      <c r="A130" s="15"/>
      <c r="B130" s="16"/>
      <c r="C130" s="11"/>
      <c r="D130" s="7" t="s">
        <v>25</v>
      </c>
      <c r="E130" s="49" t="s">
        <v>91</v>
      </c>
      <c r="F130" s="51">
        <v>120</v>
      </c>
      <c r="G130" s="56">
        <v>10.7</v>
      </c>
      <c r="H130" s="56">
        <v>5.2</v>
      </c>
      <c r="I130" s="57">
        <v>5.6</v>
      </c>
      <c r="J130" s="56">
        <v>113</v>
      </c>
      <c r="K130" s="60">
        <v>80</v>
      </c>
    </row>
    <row r="131" spans="1:11" ht="15">
      <c r="A131" s="15"/>
      <c r="B131" s="16"/>
      <c r="C131" s="11"/>
      <c r="D131" s="7" t="s">
        <v>26</v>
      </c>
      <c r="E131" s="49" t="s">
        <v>92</v>
      </c>
      <c r="F131" s="51">
        <v>185</v>
      </c>
      <c r="G131" s="56">
        <v>6.5</v>
      </c>
      <c r="H131" s="56">
        <v>4.4000000000000004</v>
      </c>
      <c r="I131" s="57">
        <v>40</v>
      </c>
      <c r="J131" s="56">
        <v>233</v>
      </c>
      <c r="K131" s="60">
        <v>227</v>
      </c>
    </row>
    <row r="132" spans="1:11" ht="15">
      <c r="A132" s="15"/>
      <c r="B132" s="16"/>
      <c r="C132" s="11"/>
      <c r="D132" s="7" t="s">
        <v>27</v>
      </c>
      <c r="E132" s="49" t="s">
        <v>64</v>
      </c>
      <c r="F132" s="51">
        <v>200</v>
      </c>
      <c r="G132" s="56">
        <v>0.5</v>
      </c>
      <c r="H132" s="56">
        <v>0.1</v>
      </c>
      <c r="I132" s="57">
        <v>30.9</v>
      </c>
      <c r="J132" s="56">
        <v>123</v>
      </c>
      <c r="K132" s="61">
        <v>310</v>
      </c>
    </row>
    <row r="133" spans="1:11" ht="15">
      <c r="A133" s="15"/>
      <c r="B133" s="16"/>
      <c r="C133" s="11"/>
      <c r="D133" s="7" t="s">
        <v>29</v>
      </c>
      <c r="E133" s="49" t="s">
        <v>44</v>
      </c>
      <c r="F133" s="51">
        <v>100</v>
      </c>
      <c r="G133" s="56">
        <v>5.6</v>
      </c>
      <c r="H133" s="56">
        <v>1.2</v>
      </c>
      <c r="I133" s="57">
        <v>38.4</v>
      </c>
      <c r="J133" s="56">
        <v>185</v>
      </c>
      <c r="K133" s="60">
        <v>1.6</v>
      </c>
    </row>
    <row r="134" spans="1:11" ht="15">
      <c r="A134" s="15"/>
      <c r="B134" s="16"/>
      <c r="C134" s="11"/>
      <c r="D134" s="7"/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30</v>
      </c>
      <c r="E137" s="12"/>
      <c r="F137" s="20">
        <f>SUM(F128:F136)</f>
        <v>965</v>
      </c>
      <c r="G137" s="20">
        <f t="shared" ref="G137:J137" si="57">SUM(G128:G136)</f>
        <v>26.5</v>
      </c>
      <c r="H137" s="20">
        <f t="shared" si="57"/>
        <v>16.5</v>
      </c>
      <c r="I137" s="20">
        <f t="shared" si="57"/>
        <v>131.5</v>
      </c>
      <c r="J137" s="20">
        <f t="shared" si="57"/>
        <v>791</v>
      </c>
      <c r="K137" s="26"/>
    </row>
    <row r="138" spans="1:11" ht="15.75" thickBot="1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1205</v>
      </c>
      <c r="G138" s="33">
        <f t="shared" ref="G138" si="58">G127+G137</f>
        <v>31.4</v>
      </c>
      <c r="H138" s="33">
        <f t="shared" ref="H138" si="59">H127+H137</f>
        <v>30.3</v>
      </c>
      <c r="I138" s="33">
        <f t="shared" ref="I138" si="60">I127+I137</f>
        <v>166.4</v>
      </c>
      <c r="J138" s="33">
        <f t="shared" ref="J138" si="61">J127+J137</f>
        <v>1005.8</v>
      </c>
      <c r="K138" s="33"/>
    </row>
    <row r="139" spans="1:11" ht="15">
      <c r="A139" s="21">
        <v>2</v>
      </c>
      <c r="B139" s="22">
        <v>3</v>
      </c>
      <c r="C139" s="23" t="s">
        <v>45</v>
      </c>
      <c r="D139" s="5" t="s">
        <v>36</v>
      </c>
      <c r="E139" s="40" t="s">
        <v>93</v>
      </c>
      <c r="F139" s="41">
        <v>100</v>
      </c>
      <c r="G139" s="62">
        <v>6.6</v>
      </c>
      <c r="H139" s="62">
        <v>6.1</v>
      </c>
      <c r="I139" s="62">
        <v>40.299999999999997</v>
      </c>
      <c r="J139" s="41">
        <v>249</v>
      </c>
      <c r="K139" s="42">
        <v>284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19</v>
      </c>
      <c r="E141" s="43" t="s">
        <v>47</v>
      </c>
      <c r="F141" s="44">
        <v>200</v>
      </c>
      <c r="G141" s="56">
        <v>5.7</v>
      </c>
      <c r="H141" s="56">
        <v>5.9</v>
      </c>
      <c r="I141" s="56">
        <v>9</v>
      </c>
      <c r="J141" s="44">
        <v>111</v>
      </c>
      <c r="K141" s="45">
        <v>299</v>
      </c>
    </row>
    <row r="142" spans="1:11" ht="15.75" customHeight="1">
      <c r="A142" s="24"/>
      <c r="B142" s="16"/>
      <c r="C142" s="11"/>
      <c r="D142" s="7"/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.75" thickBot="1">
      <c r="A146" s="25"/>
      <c r="B146" s="18"/>
      <c r="C146" s="8"/>
      <c r="D146" s="19" t="s">
        <v>30</v>
      </c>
      <c r="E146" s="9"/>
      <c r="F146" s="20">
        <f>SUM(F139:F145)</f>
        <v>300</v>
      </c>
      <c r="G146" s="20">
        <f t="shared" ref="G146:J146" si="62">SUM(G139:G145)</f>
        <v>12.3</v>
      </c>
      <c r="H146" s="20">
        <f t="shared" si="62"/>
        <v>12</v>
      </c>
      <c r="I146" s="20">
        <f t="shared" si="62"/>
        <v>49.3</v>
      </c>
      <c r="J146" s="20">
        <f t="shared" si="62"/>
        <v>360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22</v>
      </c>
      <c r="D147" s="7" t="s">
        <v>23</v>
      </c>
      <c r="E147" s="48" t="s">
        <v>94</v>
      </c>
      <c r="F147" s="50">
        <v>100</v>
      </c>
      <c r="G147" s="52">
        <v>0.8</v>
      </c>
      <c r="H147" s="52">
        <v>4.7</v>
      </c>
      <c r="I147" s="53">
        <v>3.7</v>
      </c>
      <c r="J147" s="52">
        <v>63</v>
      </c>
      <c r="K147" s="58">
        <v>15</v>
      </c>
    </row>
    <row r="148" spans="1:11" ht="30">
      <c r="A148" s="24"/>
      <c r="B148" s="16"/>
      <c r="C148" s="11"/>
      <c r="D148" s="7" t="s">
        <v>24</v>
      </c>
      <c r="E148" s="49" t="s">
        <v>95</v>
      </c>
      <c r="F148" s="51">
        <v>260</v>
      </c>
      <c r="G148" s="54">
        <v>2</v>
      </c>
      <c r="H148" s="54">
        <v>5.4</v>
      </c>
      <c r="I148" s="55">
        <v>8.8000000000000007</v>
      </c>
      <c r="J148" s="54">
        <v>96</v>
      </c>
      <c r="K148" s="59">
        <v>55</v>
      </c>
    </row>
    <row r="149" spans="1:11" ht="15">
      <c r="A149" s="24"/>
      <c r="B149" s="16"/>
      <c r="C149" s="11"/>
      <c r="D149" s="7" t="s">
        <v>25</v>
      </c>
      <c r="E149" s="49" t="s">
        <v>96</v>
      </c>
      <c r="F149" s="51">
        <v>300</v>
      </c>
      <c r="G149" s="56">
        <v>21.9</v>
      </c>
      <c r="H149" s="56">
        <v>20.8</v>
      </c>
      <c r="I149" s="57">
        <v>36.799999999999997</v>
      </c>
      <c r="J149" s="56">
        <v>433</v>
      </c>
      <c r="K149" s="60">
        <v>122</v>
      </c>
    </row>
    <row r="150" spans="1:11" ht="15">
      <c r="A150" s="24"/>
      <c r="B150" s="16"/>
      <c r="C150" s="11"/>
      <c r="D150" s="7" t="s">
        <v>27</v>
      </c>
      <c r="E150" s="49" t="s">
        <v>97</v>
      </c>
      <c r="F150" s="51">
        <v>200</v>
      </c>
      <c r="G150" s="56">
        <v>0.5</v>
      </c>
      <c r="H150" s="56">
        <v>0.1</v>
      </c>
      <c r="I150" s="57">
        <v>17.399999999999999</v>
      </c>
      <c r="J150" s="56">
        <v>74</v>
      </c>
      <c r="K150" s="60">
        <v>308</v>
      </c>
    </row>
    <row r="151" spans="1:11" ht="15">
      <c r="A151" s="24"/>
      <c r="B151" s="16"/>
      <c r="C151" s="11"/>
      <c r="D151" s="7"/>
      <c r="E151" s="49" t="s">
        <v>44</v>
      </c>
      <c r="F151" s="51">
        <v>100</v>
      </c>
      <c r="G151" s="56">
        <v>5.6</v>
      </c>
      <c r="H151" s="56">
        <v>1.2</v>
      </c>
      <c r="I151" s="57">
        <v>38.4</v>
      </c>
      <c r="J151" s="56">
        <v>185</v>
      </c>
      <c r="K151" s="60">
        <v>1.6</v>
      </c>
    </row>
    <row r="152" spans="1:11" ht="15">
      <c r="A152" s="24"/>
      <c r="B152" s="16"/>
      <c r="C152" s="11"/>
      <c r="D152" s="7"/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/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30</v>
      </c>
      <c r="E156" s="12"/>
      <c r="F156" s="20">
        <f>SUM(F147:F155)</f>
        <v>960</v>
      </c>
      <c r="G156" s="20">
        <f t="shared" ref="G156:J156" si="63">SUM(G147:G155)</f>
        <v>30.799999999999997</v>
      </c>
      <c r="H156" s="20">
        <f t="shared" si="63"/>
        <v>32.200000000000003</v>
      </c>
      <c r="I156" s="20">
        <f t="shared" si="63"/>
        <v>105.1</v>
      </c>
      <c r="J156" s="20">
        <f t="shared" si="63"/>
        <v>851</v>
      </c>
      <c r="K156" s="26"/>
    </row>
    <row r="157" spans="1:11" ht="15.75" thickBot="1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1260</v>
      </c>
      <c r="G157" s="33">
        <f t="shared" ref="G157" si="64">G146+G156</f>
        <v>43.099999999999994</v>
      </c>
      <c r="H157" s="33">
        <f t="shared" ref="H157" si="65">H146+H156</f>
        <v>44.2</v>
      </c>
      <c r="I157" s="33">
        <f t="shared" ref="I157" si="66">I146+I156</f>
        <v>154.39999999999998</v>
      </c>
      <c r="J157" s="33">
        <f t="shared" ref="J157" si="67">J146+J156</f>
        <v>1211</v>
      </c>
      <c r="K157" s="33"/>
    </row>
    <row r="158" spans="1:11" ht="15">
      <c r="A158" s="21">
        <v>2</v>
      </c>
      <c r="B158" s="22">
        <v>4</v>
      </c>
      <c r="C158" s="23" t="s">
        <v>45</v>
      </c>
      <c r="D158" s="5" t="s">
        <v>55</v>
      </c>
      <c r="E158" s="40" t="s">
        <v>98</v>
      </c>
      <c r="F158" s="41">
        <v>40</v>
      </c>
      <c r="G158" s="62">
        <v>1.2</v>
      </c>
      <c r="H158" s="62">
        <v>4.7</v>
      </c>
      <c r="I158" s="62">
        <v>10.4</v>
      </c>
      <c r="J158" s="41">
        <v>112.8</v>
      </c>
      <c r="K158" s="42" t="s">
        <v>58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27</v>
      </c>
      <c r="E160" s="43" t="s">
        <v>66</v>
      </c>
      <c r="F160" s="44">
        <v>200</v>
      </c>
      <c r="G160" s="56">
        <v>1</v>
      </c>
      <c r="H160" s="56">
        <v>0.2</v>
      </c>
      <c r="I160" s="56">
        <v>5.8</v>
      </c>
      <c r="J160" s="44">
        <v>30.5</v>
      </c>
      <c r="K160" s="45" t="s">
        <v>58</v>
      </c>
    </row>
    <row r="161" spans="1:11" ht="15">
      <c r="A161" s="24"/>
      <c r="B161" s="16"/>
      <c r="C161" s="11"/>
      <c r="D161" s="7"/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.75" thickBot="1">
      <c r="A165" s="25"/>
      <c r="B165" s="18"/>
      <c r="C165" s="8"/>
      <c r="D165" s="19" t="s">
        <v>30</v>
      </c>
      <c r="E165" s="9"/>
      <c r="F165" s="20">
        <f>SUM(F158:F164)</f>
        <v>240</v>
      </c>
      <c r="G165" s="20">
        <f t="shared" ref="G165:J165" si="68">SUM(G158:G164)</f>
        <v>2.2000000000000002</v>
      </c>
      <c r="H165" s="20">
        <f t="shared" si="68"/>
        <v>4.9000000000000004</v>
      </c>
      <c r="I165" s="20">
        <f t="shared" si="68"/>
        <v>16.2</v>
      </c>
      <c r="J165" s="20">
        <f t="shared" si="68"/>
        <v>143.30000000000001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22</v>
      </c>
      <c r="D166" s="7" t="s">
        <v>23</v>
      </c>
      <c r="E166" s="48" t="s">
        <v>39</v>
      </c>
      <c r="F166" s="50">
        <v>100</v>
      </c>
      <c r="G166" s="52">
        <v>2.1</v>
      </c>
      <c r="H166" s="52">
        <v>4.5</v>
      </c>
      <c r="I166" s="53">
        <v>10.3</v>
      </c>
      <c r="J166" s="52">
        <v>94</v>
      </c>
      <c r="K166" s="58">
        <v>6</v>
      </c>
    </row>
    <row r="167" spans="1:11" ht="15">
      <c r="A167" s="24"/>
      <c r="B167" s="16"/>
      <c r="C167" s="11"/>
      <c r="D167" s="7" t="s">
        <v>24</v>
      </c>
      <c r="E167" s="49" t="s">
        <v>99</v>
      </c>
      <c r="F167" s="51">
        <v>275</v>
      </c>
      <c r="G167" s="54">
        <v>6.7</v>
      </c>
      <c r="H167" s="54">
        <v>9.5</v>
      </c>
      <c r="I167" s="55">
        <v>35.200000000000003</v>
      </c>
      <c r="J167" s="54">
        <v>261</v>
      </c>
      <c r="K167" s="59">
        <v>64</v>
      </c>
    </row>
    <row r="168" spans="1:11" ht="15">
      <c r="A168" s="24"/>
      <c r="B168" s="16"/>
      <c r="C168" s="11"/>
      <c r="D168" s="7" t="s">
        <v>25</v>
      </c>
      <c r="E168" s="49" t="s">
        <v>100</v>
      </c>
      <c r="F168" s="51">
        <v>120</v>
      </c>
      <c r="G168" s="56">
        <v>10.7</v>
      </c>
      <c r="H168" s="56">
        <v>9.6</v>
      </c>
      <c r="I168" s="57">
        <v>8.4</v>
      </c>
      <c r="J168" s="56">
        <v>165</v>
      </c>
      <c r="K168" s="60">
        <v>107</v>
      </c>
    </row>
    <row r="169" spans="1:11" ht="15">
      <c r="A169" s="24"/>
      <c r="B169" s="16"/>
      <c r="C169" s="11"/>
      <c r="D169" s="7" t="s">
        <v>26</v>
      </c>
      <c r="E169" s="49" t="s">
        <v>63</v>
      </c>
      <c r="F169" s="51">
        <v>185</v>
      </c>
      <c r="G169" s="56">
        <v>10.6</v>
      </c>
      <c r="H169" s="56">
        <v>6.8</v>
      </c>
      <c r="I169" s="57">
        <v>46.3</v>
      </c>
      <c r="J169" s="56">
        <v>312</v>
      </c>
      <c r="K169" s="60">
        <v>183</v>
      </c>
    </row>
    <row r="170" spans="1:11" ht="15">
      <c r="A170" s="24"/>
      <c r="B170" s="16"/>
      <c r="C170" s="11"/>
      <c r="D170" s="7" t="s">
        <v>27</v>
      </c>
      <c r="E170" s="49" t="s">
        <v>101</v>
      </c>
      <c r="F170" s="51">
        <v>200</v>
      </c>
      <c r="G170" s="56">
        <v>0.5</v>
      </c>
      <c r="H170" s="56">
        <v>0.1</v>
      </c>
      <c r="I170" s="57">
        <v>30.9</v>
      </c>
      <c r="J170" s="56">
        <v>123</v>
      </c>
      <c r="K170" s="61">
        <v>310</v>
      </c>
    </row>
    <row r="171" spans="1:11" ht="15">
      <c r="A171" s="24"/>
      <c r="B171" s="16"/>
      <c r="C171" s="11"/>
      <c r="D171" s="7" t="s">
        <v>29</v>
      </c>
      <c r="E171" s="49" t="s">
        <v>44</v>
      </c>
      <c r="F171" s="51">
        <v>100</v>
      </c>
      <c r="G171" s="56">
        <v>5.6</v>
      </c>
      <c r="H171" s="56">
        <v>1.2</v>
      </c>
      <c r="I171" s="57">
        <v>38.4</v>
      </c>
      <c r="J171" s="56">
        <v>185</v>
      </c>
      <c r="K171" s="60">
        <v>1.6</v>
      </c>
    </row>
    <row r="172" spans="1:11" ht="15">
      <c r="A172" s="24"/>
      <c r="B172" s="16"/>
      <c r="C172" s="11"/>
      <c r="D172" s="7"/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30</v>
      </c>
      <c r="E175" s="12"/>
      <c r="F175" s="20">
        <f>SUM(F166:F174)</f>
        <v>980</v>
      </c>
      <c r="G175" s="20">
        <f t="shared" ref="G175:J175" si="69">SUM(G166:G174)</f>
        <v>36.200000000000003</v>
      </c>
      <c r="H175" s="20">
        <f t="shared" si="69"/>
        <v>31.700000000000003</v>
      </c>
      <c r="I175" s="20">
        <f t="shared" si="69"/>
        <v>169.5</v>
      </c>
      <c r="J175" s="20">
        <f t="shared" si="69"/>
        <v>1140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1220</v>
      </c>
      <c r="G176" s="33">
        <f t="shared" ref="G176" si="70">G165+G175</f>
        <v>38.400000000000006</v>
      </c>
      <c r="H176" s="33">
        <f t="shared" ref="H176" si="71">H165+H175</f>
        <v>36.6</v>
      </c>
      <c r="I176" s="33">
        <f t="shared" ref="I176" si="72">I165+I175</f>
        <v>185.7</v>
      </c>
      <c r="J176" s="33">
        <f t="shared" ref="J176" si="73">J165+J175</f>
        <v>1283.3</v>
      </c>
      <c r="K176" s="33"/>
    </row>
    <row r="177" spans="1:11" ht="15">
      <c r="A177" s="21">
        <v>2</v>
      </c>
      <c r="B177" s="22">
        <v>5</v>
      </c>
      <c r="C177" s="23" t="s">
        <v>45</v>
      </c>
      <c r="D177" s="5" t="s">
        <v>36</v>
      </c>
      <c r="E177" s="40" t="s">
        <v>37</v>
      </c>
      <c r="F177" s="41">
        <v>100</v>
      </c>
      <c r="G177" s="62">
        <v>6.1</v>
      </c>
      <c r="H177" s="62">
        <v>5.3</v>
      </c>
      <c r="I177" s="62">
        <v>44</v>
      </c>
      <c r="J177" s="41">
        <v>252</v>
      </c>
      <c r="K177" s="42"/>
    </row>
    <row r="178" spans="1:11" ht="15">
      <c r="A178" s="24"/>
      <c r="B178" s="16"/>
      <c r="C178" s="11"/>
      <c r="D178" s="6"/>
      <c r="E178" s="43"/>
      <c r="F178" s="44">
        <v>200</v>
      </c>
      <c r="G178" s="56">
        <v>0.1</v>
      </c>
      <c r="H178" s="56">
        <v>0</v>
      </c>
      <c r="I178" s="56">
        <v>20.399999999999999</v>
      </c>
      <c r="J178" s="44">
        <v>79</v>
      </c>
      <c r="K178" s="45"/>
    </row>
    <row r="179" spans="1:11" ht="15">
      <c r="A179" s="24"/>
      <c r="B179" s="16"/>
      <c r="C179" s="11"/>
      <c r="D179" s="7" t="s">
        <v>27</v>
      </c>
      <c r="E179" s="43" t="s">
        <v>104</v>
      </c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20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21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thickBot="1">
      <c r="A184" s="25"/>
      <c r="B184" s="18"/>
      <c r="C184" s="8"/>
      <c r="D184" s="19" t="s">
        <v>30</v>
      </c>
      <c r="E184" s="9"/>
      <c r="F184" s="20">
        <f>SUM(F177:F183)</f>
        <v>300</v>
      </c>
      <c r="G184" s="20">
        <f t="shared" ref="G184:J184" si="74">SUM(G177:G183)</f>
        <v>6.1999999999999993</v>
      </c>
      <c r="H184" s="20">
        <f t="shared" si="74"/>
        <v>5.3</v>
      </c>
      <c r="I184" s="20">
        <f t="shared" si="74"/>
        <v>64.400000000000006</v>
      </c>
      <c r="J184" s="20">
        <f t="shared" si="74"/>
        <v>331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22</v>
      </c>
      <c r="D185" s="7" t="s">
        <v>23</v>
      </c>
      <c r="E185" s="48" t="s">
        <v>105</v>
      </c>
      <c r="F185" s="50">
        <v>100</v>
      </c>
      <c r="G185" s="52">
        <v>0.8</v>
      </c>
      <c r="H185" s="52">
        <v>0.2</v>
      </c>
      <c r="I185" s="53">
        <v>2.6</v>
      </c>
      <c r="J185" s="52">
        <v>16</v>
      </c>
      <c r="K185" s="58">
        <v>7.1</v>
      </c>
    </row>
    <row r="186" spans="1:11" ht="15">
      <c r="A186" s="24"/>
      <c r="B186" s="16"/>
      <c r="C186" s="11"/>
      <c r="D186" s="7" t="s">
        <v>24</v>
      </c>
      <c r="E186" s="49" t="s">
        <v>106</v>
      </c>
      <c r="F186" s="51">
        <v>260</v>
      </c>
      <c r="G186" s="54">
        <v>1.9</v>
      </c>
      <c r="H186" s="54">
        <v>3.5</v>
      </c>
      <c r="I186" s="55">
        <v>10.7</v>
      </c>
      <c r="J186" s="54">
        <v>86</v>
      </c>
      <c r="K186" s="59">
        <v>67</v>
      </c>
    </row>
    <row r="187" spans="1:11" ht="15">
      <c r="A187" s="24"/>
      <c r="B187" s="16"/>
      <c r="C187" s="11"/>
      <c r="D187" s="7" t="s">
        <v>25</v>
      </c>
      <c r="E187" s="49" t="s">
        <v>107</v>
      </c>
      <c r="F187" s="51">
        <v>100</v>
      </c>
      <c r="G187" s="56">
        <v>9.1999999999999993</v>
      </c>
      <c r="H187" s="56">
        <v>9.4</v>
      </c>
      <c r="I187" s="57">
        <v>12.08</v>
      </c>
      <c r="J187" s="56">
        <v>172.5</v>
      </c>
      <c r="K187" s="60">
        <v>99</v>
      </c>
    </row>
    <row r="188" spans="1:11" ht="15">
      <c r="A188" s="24"/>
      <c r="B188" s="16"/>
      <c r="C188" s="11"/>
      <c r="D188" s="7" t="s">
        <v>26</v>
      </c>
      <c r="E188" s="49" t="s">
        <v>63</v>
      </c>
      <c r="F188" s="51">
        <v>185</v>
      </c>
      <c r="G188" s="56">
        <v>4.4000000000000004</v>
      </c>
      <c r="H188" s="56">
        <v>4.7</v>
      </c>
      <c r="I188" s="57">
        <v>45</v>
      </c>
      <c r="J188" s="56">
        <v>248</v>
      </c>
      <c r="K188" s="60">
        <v>187</v>
      </c>
    </row>
    <row r="189" spans="1:11" ht="15">
      <c r="A189" s="24"/>
      <c r="B189" s="16"/>
      <c r="C189" s="11"/>
      <c r="D189" s="7"/>
      <c r="E189" s="49" t="s">
        <v>71</v>
      </c>
      <c r="F189" s="51">
        <v>50</v>
      </c>
      <c r="G189" s="56">
        <v>0.7</v>
      </c>
      <c r="H189" s="56">
        <v>2</v>
      </c>
      <c r="I189" s="57">
        <v>2.9</v>
      </c>
      <c r="J189" s="56">
        <v>33</v>
      </c>
      <c r="K189" s="60">
        <v>250</v>
      </c>
    </row>
    <row r="190" spans="1:11" ht="15">
      <c r="A190" s="24"/>
      <c r="B190" s="16"/>
      <c r="C190" s="11"/>
      <c r="D190" s="7" t="s">
        <v>27</v>
      </c>
      <c r="E190" s="49" t="s">
        <v>101</v>
      </c>
      <c r="F190" s="51">
        <v>200</v>
      </c>
      <c r="G190" s="56">
        <v>0.5</v>
      </c>
      <c r="H190" s="56">
        <v>0.1</v>
      </c>
      <c r="I190" s="57">
        <v>30.9</v>
      </c>
      <c r="J190" s="56">
        <v>123</v>
      </c>
      <c r="K190" s="61">
        <v>310</v>
      </c>
    </row>
    <row r="191" spans="1:11" ht="15">
      <c r="A191" s="24"/>
      <c r="B191" s="16"/>
      <c r="C191" s="11"/>
      <c r="D191" s="7" t="s">
        <v>29</v>
      </c>
      <c r="E191" s="49" t="s">
        <v>44</v>
      </c>
      <c r="F191" s="51">
        <v>100</v>
      </c>
      <c r="G191" s="56">
        <v>5.6</v>
      </c>
      <c r="H191" s="56">
        <v>1.2</v>
      </c>
      <c r="I191" s="57">
        <v>38.4</v>
      </c>
      <c r="J191" s="56">
        <v>185</v>
      </c>
      <c r="K191" s="60">
        <v>1.6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30</v>
      </c>
      <c r="E194" s="12"/>
      <c r="F194" s="20">
        <f>SUM(F185:F193)</f>
        <v>995</v>
      </c>
      <c r="G194" s="20">
        <f t="shared" ref="G194:J194" si="75">SUM(G185:G193)</f>
        <v>23.099999999999994</v>
      </c>
      <c r="H194" s="20">
        <f t="shared" si="75"/>
        <v>21.1</v>
      </c>
      <c r="I194" s="20">
        <f t="shared" si="75"/>
        <v>142.58000000000001</v>
      </c>
      <c r="J194" s="20">
        <f t="shared" si="75"/>
        <v>863.5</v>
      </c>
      <c r="K194" s="26"/>
    </row>
    <row r="195" spans="1:11" ht="15.75" thickBot="1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1295</v>
      </c>
      <c r="G195" s="33">
        <f t="shared" ref="G195" si="76">G184+G194</f>
        <v>29.299999999999994</v>
      </c>
      <c r="H195" s="33">
        <f t="shared" ref="H195" si="77">H184+H194</f>
        <v>26.400000000000002</v>
      </c>
      <c r="I195" s="33">
        <f t="shared" ref="I195" si="78">I184+I194</f>
        <v>206.98000000000002</v>
      </c>
      <c r="J195" s="33">
        <f t="shared" ref="J195" si="79">J184+J194</f>
        <v>1194.5</v>
      </c>
      <c r="K195" s="33"/>
    </row>
    <row r="196" spans="1:11" ht="13.5" thickBot="1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1260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36.559999999999995</v>
      </c>
      <c r="H196" s="35">
        <f t="shared" si="80"/>
        <v>38.33</v>
      </c>
      <c r="I196" s="35">
        <f t="shared" si="80"/>
        <v>178.416</v>
      </c>
      <c r="J196" s="35">
        <f t="shared" si="80"/>
        <v>1201.02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2024-02-07T08:22:22Z</dcterms:modified>
</cp:coreProperties>
</file>